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"/>
    </mc:Choice>
  </mc:AlternateContent>
  <xr:revisionPtr revIDLastSave="0" documentId="13_ncr:1_{256B796D-78E1-446B-B018-28CF8BA395C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 l="1"/>
  <c r="E13" i="1" l="1"/>
  <c r="C12" i="1" l="1"/>
  <c r="E12" i="1"/>
  <c r="B12" i="1"/>
  <c r="B11" i="1" l="1"/>
  <c r="E11" i="1" s="1"/>
  <c r="C11" i="1"/>
  <c r="B10" i="1"/>
  <c r="C10" i="1"/>
  <c r="E10" i="1" l="1"/>
  <c r="C9" i="1"/>
  <c r="E9" i="1"/>
  <c r="C8" i="1"/>
  <c r="B8" i="1"/>
  <c r="E8" i="1" s="1"/>
  <c r="B7" i="1"/>
  <c r="C7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<sst xmlns="http://schemas.openxmlformats.org/spreadsheetml/2006/main" count="18" uniqueCount="18">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</sst>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E16" sqref="E16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7"/>
      <c r="B2" s="17"/>
      <c r="C2" s="17"/>
      <c r="D2" s="17"/>
      <c r="E2" s="17"/>
    </row>
    <row r="3" spans="1:17" x14ac:dyDescent="0.25">
      <c r="A3" s="17"/>
      <c r="B3" s="17"/>
      <c r="C3" s="17"/>
      <c r="D3" s="17"/>
      <c r="E3" s="17"/>
    </row>
    <row r="4" spans="1:17" ht="32.25" customHeight="1" x14ac:dyDescent="0.25">
      <c r="A4" s="17" t="s">
        <v>16</v>
      </c>
      <c r="B4" s="17"/>
      <c r="C4" s="17"/>
      <c r="D4" s="17"/>
      <c r="E4" s="17"/>
    </row>
    <row r="6" spans="1:17" x14ac:dyDescent="0.25">
      <c r="A6" s="10">
        <v>2025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f>28104326.54+277141.3+66778.41+46085.2+2367722.16+100816.8</f>
        <v>30962870.41</v>
      </c>
      <c r="C7" s="3">
        <f>20603604.33+5182472.86</f>
        <v>25786077.189999998</v>
      </c>
      <c r="D7" s="7">
        <v>4627057.12</v>
      </c>
      <c r="E7" s="7">
        <f t="shared" ref="E7:E14" si="0">(B7-D7)-C7</f>
        <v>549736.10000000149</v>
      </c>
      <c r="F7" s="6"/>
    </row>
    <row r="8" spans="1:17" x14ac:dyDescent="0.25">
      <c r="A8" s="1" t="s">
        <v>1</v>
      </c>
      <c r="B8" s="2">
        <f>28104326.54+277141.3+66778.41+46085.2+100816.8</f>
        <v>28595148.25</v>
      </c>
      <c r="C8" s="3">
        <f>27288075.24+277141.3+66778.41+46085.2</f>
        <v>27678080.149999999</v>
      </c>
      <c r="D8" s="7">
        <v>816251.3</v>
      </c>
      <c r="E8" s="7">
        <f t="shared" si="0"/>
        <v>100816.80000000075</v>
      </c>
      <c r="F8" s="6"/>
    </row>
    <row r="9" spans="1:17" x14ac:dyDescent="0.25">
      <c r="A9" s="1" t="s">
        <v>2</v>
      </c>
      <c r="B9" s="2">
        <v>30652301.370000001</v>
      </c>
      <c r="C9" s="3">
        <f>1078336+3275000+17525997.58+275239.69+6174781.95+1607811.45+33724.73</f>
        <v>29970891.399999999</v>
      </c>
      <c r="D9" s="7">
        <v>690709.56</v>
      </c>
      <c r="E9" s="7">
        <f t="shared" si="0"/>
        <v>-9299.5899999961257</v>
      </c>
      <c r="F9" s="6"/>
    </row>
    <row r="10" spans="1:17" x14ac:dyDescent="0.25">
      <c r="A10" s="1" t="s">
        <v>3</v>
      </c>
      <c r="B10" s="2">
        <f>29020064.78+187906.51+24425.05</f>
        <v>29232396.340000004</v>
      </c>
      <c r="C10" s="3">
        <f>28317331.75+187906.51+24425.05</f>
        <v>28529663.310000002</v>
      </c>
      <c r="D10" s="7">
        <v>702733.03</v>
      </c>
      <c r="E10" s="7">
        <f t="shared" si="0"/>
        <v>0</v>
      </c>
      <c r="F10" s="6"/>
      <c r="H10" s="14"/>
    </row>
    <row r="11" spans="1:17" x14ac:dyDescent="0.25">
      <c r="A11" s="1" t="s">
        <v>4</v>
      </c>
      <c r="B11" s="2">
        <f>29020064.78+187906.51+24425.05</f>
        <v>29232396.340000004</v>
      </c>
      <c r="C11" s="3">
        <f>28399644.54+187906.51+24425.05</f>
        <v>28611976.100000001</v>
      </c>
      <c r="D11" s="7">
        <v>620420.24</v>
      </c>
      <c r="E11" s="7">
        <f t="shared" si="0"/>
        <v>0</v>
      </c>
      <c r="F11" s="6"/>
      <c r="H11" s="15"/>
    </row>
    <row r="12" spans="1:17" x14ac:dyDescent="0.25">
      <c r="A12" s="1" t="s">
        <v>5</v>
      </c>
      <c r="B12" s="2">
        <f>29020064.78+187906.51+24425.05</f>
        <v>29232396.340000004</v>
      </c>
      <c r="C12" s="3">
        <f>28565906.66+187906.51+24425.05</f>
        <v>28778238.220000003</v>
      </c>
      <c r="D12" s="7">
        <v>642064.63</v>
      </c>
      <c r="E12" s="7">
        <f t="shared" si="0"/>
        <v>-187906.50999999791</v>
      </c>
      <c r="F12" s="6"/>
    </row>
    <row r="13" spans="1:17" x14ac:dyDescent="0.25">
      <c r="A13" s="1" t="s">
        <v>6</v>
      </c>
      <c r="B13" s="2">
        <v>29207971.289999999</v>
      </c>
      <c r="C13" s="3">
        <v>28362765.129999999</v>
      </c>
      <c r="D13" s="7">
        <v>845206.16</v>
      </c>
      <c r="E13" s="7">
        <f t="shared" si="0"/>
        <v>0</v>
      </c>
      <c r="F13" s="6"/>
    </row>
    <row r="14" spans="1:17" x14ac:dyDescent="0.25">
      <c r="A14" s="1" t="s">
        <v>7</v>
      </c>
      <c r="B14" s="2">
        <v>29207971.289999999</v>
      </c>
      <c r="C14" s="3">
        <v>28591297.800000001</v>
      </c>
      <c r="D14" s="7">
        <v>616673.49</v>
      </c>
      <c r="E14" s="7">
        <f t="shared" si="0"/>
        <v>0</v>
      </c>
      <c r="F14" s="6"/>
    </row>
    <row r="15" spans="1:17" x14ac:dyDescent="0.25">
      <c r="A15" s="1" t="s">
        <v>8</v>
      </c>
      <c r="B15" s="2">
        <v>29207971.289999999</v>
      </c>
      <c r="C15" s="3">
        <v>25939812.109999999</v>
      </c>
      <c r="D15" s="7">
        <v>3268159.18</v>
      </c>
      <c r="E15" s="7">
        <f>B15-C15-D15</f>
        <v>0</v>
      </c>
      <c r="F15" s="12"/>
    </row>
    <row r="16" spans="1:17" x14ac:dyDescent="0.25">
      <c r="A16" s="1" t="s">
        <v>9</v>
      </c>
      <c r="B16" s="2"/>
      <c r="C16" s="3"/>
      <c r="D16" s="3"/>
      <c r="E16" s="7"/>
      <c r="F16" s="6"/>
    </row>
    <row r="17" spans="1:8" x14ac:dyDescent="0.25">
      <c r="A17" s="1" t="s">
        <v>10</v>
      </c>
      <c r="B17" s="2"/>
      <c r="C17" s="3"/>
      <c r="D17" s="3"/>
      <c r="E17" s="7"/>
      <c r="F17" s="6"/>
    </row>
    <row r="18" spans="1:8" x14ac:dyDescent="0.25">
      <c r="A18" s="1" t="s">
        <v>11</v>
      </c>
      <c r="B18" s="2"/>
      <c r="C18" s="16"/>
      <c r="D18" s="3"/>
      <c r="E18" s="7"/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2025-10-07T18:38:52Z</dcterms:modified>
</cp:coreProperties>
</file>