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360A5A99-E22F-44E1-BE18-98C1D74F2269}" xr6:coauthVersionLast="47" xr6:coauthVersionMax="47" xr10:uidLastSave="{00000000-0000-0000-0000-000000000000}"/>
  <bookViews>
    <workbookView xWindow="10967" yWindow="0" windowWidth="11244" windowHeight="11831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E9" i="1"/>
  <c r="E8" i="1"/>
  <c r="C8" i="1"/>
  <c r="B8" i="1"/>
  <c r="B7" i="1"/>
  <c r="C7" i="1"/>
  <c r="E7" i="1" l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<sst xmlns="http://schemas.openxmlformats.org/spreadsheetml/2006/main" count="18" uniqueCount="18">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</sst>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8" fontId="0" fillId="0" borderId="1" xfId="0" applyNumberFormat="1" applyBorder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864987" cy="674590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zoomScale="90" zoomScaleNormal="90" workbookViewId="0">
      <selection activeCell="C10" sqref="C10"/>
    </sheetView>
  </sheetViews>
  <sheetFormatPr defaultRowHeight="14.4" x14ac:dyDescent="0.3"/>
  <cols>
    <col min="1" max="1" width="11" customWidth="1"/>
    <col min="2" max="2" width="19.69921875" customWidth="1"/>
    <col min="3" max="3" width="20.09765625" customWidth="1"/>
    <col min="4" max="4" width="19.09765625" customWidth="1"/>
    <col min="5" max="5" width="19.296875" customWidth="1"/>
    <col min="6" max="6" width="13.3984375" customWidth="1"/>
    <col min="8" max="8" width="18.69921875" style="8" customWidth="1"/>
  </cols>
  <sheetData>
    <row r="2" spans="1:17" x14ac:dyDescent="0.3">
      <c r="A2" s="17"/>
      <c r="B2" s="17"/>
      <c r="C2" s="17"/>
      <c r="D2" s="17"/>
      <c r="E2" s="17"/>
    </row>
    <row r="3" spans="1:17" x14ac:dyDescent="0.3">
      <c r="A3" s="17"/>
      <c r="B3" s="17"/>
      <c r="C3" s="17"/>
      <c r="D3" s="17"/>
      <c r="E3" s="17"/>
    </row>
    <row r="4" spans="1:17" ht="32.25" customHeight="1" x14ac:dyDescent="0.3">
      <c r="A4" s="17" t="s">
        <v>16</v>
      </c>
      <c r="B4" s="17"/>
      <c r="C4" s="17"/>
      <c r="D4" s="17"/>
      <c r="E4" s="17"/>
    </row>
    <row r="6" spans="1:17" x14ac:dyDescent="0.3">
      <c r="A6" s="10">
        <v>2025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0</v>
      </c>
      <c r="B7" s="2">
        <f>28104326.54+277141.3+66778.41+46085.2+2367722.16+100816.8</f>
        <v>30962870.41</v>
      </c>
      <c r="C7" s="3">
        <f>20603604.33+5182472.86</f>
        <v>25786077.189999998</v>
      </c>
      <c r="D7" s="3">
        <v>4627057.12</v>
      </c>
      <c r="E7" s="7">
        <f t="shared" ref="E7:E9" si="0">(B7-D7)-C7</f>
        <v>549736.10000000149</v>
      </c>
      <c r="F7" s="6"/>
    </row>
    <row r="8" spans="1:17" x14ac:dyDescent="0.3">
      <c r="A8" s="1" t="s">
        <v>1</v>
      </c>
      <c r="B8" s="2">
        <f>28104326.54+277141.3+66778.41+46085.2+100816.8</f>
        <v>28595148.25</v>
      </c>
      <c r="C8" s="3">
        <f>27288075.24+277141.3+66778.41+46085.2</f>
        <v>27678080.149999999</v>
      </c>
      <c r="D8" s="3">
        <v>816251.3</v>
      </c>
      <c r="E8" s="7">
        <f t="shared" si="0"/>
        <v>100816.80000000075</v>
      </c>
      <c r="F8" s="6"/>
    </row>
    <row r="9" spans="1:17" x14ac:dyDescent="0.3">
      <c r="A9" s="1" t="s">
        <v>2</v>
      </c>
      <c r="B9" s="2">
        <v>30652301.370000001</v>
      </c>
      <c r="C9" s="3">
        <f>1078336+3275000+17525997.58+275239.69+6174781.95+1607811.45+33724.73</f>
        <v>29970891.399999999</v>
      </c>
      <c r="D9" s="3">
        <v>690709.56</v>
      </c>
      <c r="E9" s="7">
        <f t="shared" si="0"/>
        <v>-9299.5899999961257</v>
      </c>
      <c r="F9" s="6"/>
    </row>
    <row r="10" spans="1:17" x14ac:dyDescent="0.3">
      <c r="A10" s="1" t="s">
        <v>3</v>
      </c>
      <c r="B10" s="2"/>
      <c r="C10" s="3"/>
      <c r="D10" s="3"/>
      <c r="E10" s="7"/>
      <c r="F10" s="6"/>
      <c r="H10" s="14"/>
    </row>
    <row r="11" spans="1:17" x14ac:dyDescent="0.3">
      <c r="A11" s="1" t="s">
        <v>4</v>
      </c>
      <c r="B11" s="2"/>
      <c r="C11" s="3"/>
      <c r="D11" s="3"/>
      <c r="E11" s="7"/>
      <c r="F11" s="6"/>
      <c r="H11" s="15"/>
    </row>
    <row r="12" spans="1:17" x14ac:dyDescent="0.3">
      <c r="A12" s="1" t="s">
        <v>5</v>
      </c>
      <c r="B12" s="2"/>
      <c r="C12" s="3"/>
      <c r="D12" s="3"/>
      <c r="E12" s="7"/>
      <c r="F12" s="6"/>
    </row>
    <row r="13" spans="1:17" x14ac:dyDescent="0.3">
      <c r="A13" s="1" t="s">
        <v>6</v>
      </c>
      <c r="B13" s="2"/>
      <c r="C13" s="3"/>
      <c r="D13" s="3"/>
      <c r="E13" s="7"/>
      <c r="F13" s="6"/>
    </row>
    <row r="14" spans="1:17" x14ac:dyDescent="0.3">
      <c r="A14" s="1" t="s">
        <v>7</v>
      </c>
      <c r="B14" s="2"/>
      <c r="C14" s="3"/>
      <c r="D14" s="3"/>
      <c r="E14" s="7"/>
      <c r="F14" s="6"/>
    </row>
    <row r="15" spans="1:17" x14ac:dyDescent="0.3">
      <c r="A15" s="1" t="s">
        <v>8</v>
      </c>
      <c r="B15" s="2"/>
      <c r="C15" s="3"/>
      <c r="D15" s="3"/>
      <c r="E15" s="7"/>
      <c r="F15" s="12"/>
    </row>
    <row r="16" spans="1:17" x14ac:dyDescent="0.3">
      <c r="A16" s="1" t="s">
        <v>9</v>
      </c>
      <c r="B16" s="2"/>
      <c r="C16" s="3"/>
      <c r="D16" s="3"/>
      <c r="E16" s="7"/>
      <c r="F16" s="6"/>
    </row>
    <row r="17" spans="1:8" x14ac:dyDescent="0.3">
      <c r="A17" s="1" t="s">
        <v>10</v>
      </c>
      <c r="B17" s="2"/>
      <c r="C17" s="3"/>
      <c r="D17" s="3"/>
      <c r="E17" s="7"/>
      <c r="F17" s="6"/>
    </row>
    <row r="18" spans="1:8" x14ac:dyDescent="0.3">
      <c r="A18" s="1" t="s">
        <v>11</v>
      </c>
      <c r="B18" s="2"/>
      <c r="C18" s="16"/>
      <c r="D18" s="3"/>
      <c r="E18" s="7"/>
      <c r="F18" s="6"/>
    </row>
    <row r="19" spans="1:8" x14ac:dyDescent="0.3">
      <c r="B19" s="11"/>
      <c r="C19" s="11"/>
      <c r="D19" s="11"/>
      <c r="E19" s="11"/>
      <c r="F19" s="4"/>
      <c r="H19" s="13"/>
    </row>
    <row r="20" spans="1:8" x14ac:dyDescent="0.3">
      <c r="E20" s="8"/>
      <c r="F20" s="4"/>
    </row>
    <row r="21" spans="1:8" x14ac:dyDescent="0.3">
      <c r="A21" s="9" t="s">
        <v>17</v>
      </c>
      <c r="D21" s="8"/>
      <c r="E21" s="8"/>
      <c r="F21" s="4"/>
    </row>
    <row r="22" spans="1:8" x14ac:dyDescent="0.3">
      <c r="E22" s="8"/>
      <c r="F22" s="4"/>
    </row>
    <row r="23" spans="1:8" x14ac:dyDescent="0.3">
      <c r="D23" s="5"/>
      <c r="E23" s="8"/>
      <c r="F23" s="4"/>
    </row>
    <row r="24" spans="1:8" x14ac:dyDescent="0.3">
      <c r="B24" s="8"/>
      <c r="E24" s="8"/>
      <c r="F24" s="4"/>
    </row>
    <row r="25" spans="1:8" x14ac:dyDescent="0.3">
      <c r="B25" s="5"/>
      <c r="D25" s="4"/>
      <c r="E25" s="8"/>
      <c r="F25" s="4"/>
    </row>
    <row r="26" spans="1:8" x14ac:dyDescent="0.3">
      <c r="D26" s="5"/>
      <c r="E26" s="8"/>
      <c r="F26" s="4"/>
    </row>
    <row r="27" spans="1:8" x14ac:dyDescent="0.3">
      <c r="E27" s="8"/>
      <c r="F27" s="4"/>
    </row>
    <row r="28" spans="1:8" x14ac:dyDescent="0.3">
      <c r="B28" s="8"/>
    </row>
  </sheetData>
  <mergeCells count="3">
    <mergeCell ref="A2:E2"/>
    <mergeCell ref="A4:E4"/>
    <mergeCell ref="A3:E3"/>
  </mergeCells>
  <phoneticPr fontId="4" type="noConversion"/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2025-04-15T15:14:56Z</dcterms:modified>
</cp:coreProperties>
</file>